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HALRE\Downloads\"/>
    </mc:Choice>
  </mc:AlternateContent>
  <xr:revisionPtr revIDLastSave="0" documentId="13_ncr:1_{1BB6851C-45B3-4B3A-8D83-F109826F061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1-2024" sheetId="1" r:id="rId1"/>
  </sheets>
  <externalReferences>
    <externalReference r:id="rId2"/>
  </externalReferences>
  <definedNames>
    <definedName name="SI">'[1]Dato local'!$H$2:$H$3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3" i="1" l="1"/>
  <c r="R13" i="1"/>
  <c r="P13" i="1"/>
  <c r="O13" i="1"/>
  <c r="M13" i="1"/>
  <c r="L13" i="1"/>
  <c r="P7" i="1"/>
  <c r="Q7" i="1" s="1"/>
  <c r="T13" i="1" l="1"/>
  <c r="Q13" i="1"/>
  <c r="N13" i="1"/>
  <c r="M7" i="1"/>
  <c r="R7" i="1"/>
  <c r="S7" i="1"/>
  <c r="T7" i="1" l="1"/>
  <c r="N7" i="1"/>
</calcChain>
</file>

<file path=xl/sharedStrings.xml><?xml version="1.0" encoding="utf-8"?>
<sst xmlns="http://schemas.openxmlformats.org/spreadsheetml/2006/main" count="54" uniqueCount="37">
  <si>
    <t>2021-2024</t>
  </si>
  <si>
    <t xml:space="preserve">No </t>
  </si>
  <si>
    <t>Alcaldia</t>
  </si>
  <si>
    <t>Cod Proposito</t>
  </si>
  <si>
    <t>Proposito</t>
  </si>
  <si>
    <t>No Programa</t>
  </si>
  <si>
    <t>Programa</t>
  </si>
  <si>
    <t>No proyecto</t>
  </si>
  <si>
    <t>Nombre proyecto</t>
  </si>
  <si>
    <t>Cod Meta</t>
  </si>
  <si>
    <t>Descripcion meta</t>
  </si>
  <si>
    <t>Magnitud Programada 1</t>
  </si>
  <si>
    <t>Magnitud Ejecutada1</t>
  </si>
  <si>
    <t>% avance1</t>
  </si>
  <si>
    <t>Magnitud Programada2</t>
  </si>
  <si>
    <t>Magnitud Ejecutada2</t>
  </si>
  <si>
    <t>% avance2</t>
  </si>
  <si>
    <t>Total Magnitud Programada</t>
  </si>
  <si>
    <t>Total Magnitud Ejecutada</t>
  </si>
  <si>
    <t>% avance</t>
  </si>
  <si>
    <t>Presupuesto Programado1</t>
  </si>
  <si>
    <t>Presupuesto Ejecutado1</t>
  </si>
  <si>
    <t>% Avance1</t>
  </si>
  <si>
    <t>Presupuesto Programado2</t>
  </si>
  <si>
    <t>Presupuesto Ejecutado2</t>
  </si>
  <si>
    <t>% Avance2</t>
  </si>
  <si>
    <t>Total Presupuesto Programado 2021-2024</t>
  </si>
  <si>
    <t>Total Presupuesto Ejecutado 2021-2024</t>
  </si>
  <si>
    <t>% Avance 2021-2024</t>
  </si>
  <si>
    <t>Cambiar nuestros hábitos de vida para reverdecer a Bogotá y adaptarnos y mitigar la crisis climática</t>
  </si>
  <si>
    <t>Bogotá protectora de sus recursos naturales</t>
  </si>
  <si>
    <t>Fontibón</t>
  </si>
  <si>
    <t>Un nuevo contrato para la restauración de la Estructura Ecológica de Fontibón</t>
  </si>
  <si>
    <t>Intervenir 15 Hectareas  Con Procesos De Restauración, Rehabilitación O Recuperación Ecológica Durante El Cuatrienio.</t>
  </si>
  <si>
    <t>Fuente: plan de accion  de avance metas PDL 2021-2024  corte 31 de diciembre del 2024- Secretaria Distrital de Planeacion</t>
  </si>
  <si>
    <t xml:space="preserve">Total </t>
  </si>
  <si>
    <t xml:space="preserve">Restauración, Rehabilitación O Recuperación Ecológica-PDL UN NUEVO CONTRATO SOCIAL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</si>
</sst>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Garamond"/>
      <family val="1"/>
    </font>
    <font>
      <b/>
      <sz val="10"/>
      <color theme="0"/>
      <name val="Garamond"/>
      <family val="1"/>
    </font>
    <font>
      <b/>
      <sz val="10"/>
      <color theme="1"/>
      <name val="Garamond"/>
      <family val="1"/>
    </font>
    <font>
      <b/>
      <i/>
      <sz val="10"/>
      <color theme="1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3" fontId="2" fillId="4" borderId="4" xfId="0" applyNumberFormat="1" applyFont="1" applyFill="1" applyBorder="1" applyAlignment="1">
      <alignment horizontal="center" vertical="center"/>
    </xf>
    <xf numFmtId="42" fontId="2" fillId="4" borderId="4" xfId="1" applyFont="1" applyFill="1" applyBorder="1" applyAlignment="1">
      <alignment horizontal="center" vertical="center"/>
    </xf>
    <xf numFmtId="3" fontId="3" fillId="3" borderId="4" xfId="0" applyNumberFormat="1" applyFont="1" applyFill="1" applyBorder="1" applyAlignment="1">
      <alignment horizontal="center"/>
    </xf>
    <xf numFmtId="9" fontId="3" fillId="3" borderId="4" xfId="0" applyNumberFormat="1" applyFont="1" applyFill="1" applyBorder="1" applyAlignment="1">
      <alignment horizontal="center"/>
    </xf>
    <xf numFmtId="10" fontId="3" fillId="3" borderId="4" xfId="0" applyNumberFormat="1" applyFont="1" applyFill="1" applyBorder="1" applyAlignment="1">
      <alignment horizontal="center"/>
    </xf>
    <xf numFmtId="42" fontId="3" fillId="3" borderId="4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9" fontId="2" fillId="4" borderId="4" xfId="2" applyFont="1" applyFill="1" applyBorder="1" applyAlignment="1">
      <alignment horizontal="center" vertical="center"/>
    </xf>
    <xf numFmtId="10" fontId="2" fillId="4" borderId="4" xfId="2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wrapText="1"/>
    </xf>
    <xf numFmtId="0" fontId="5" fillId="0" borderId="0" xfId="0" applyFont="1" applyAlignment="1">
      <alignment horizontal="left"/>
    </xf>
    <xf numFmtId="0" fontId="3" fillId="3" borderId="0" xfId="0" applyFont="1" applyFill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01ef7a13a903f0bb/&#193;rea%20de%20Trabalho/POAI%202025/CONSOLIDACION%20POAI/CONSOLIDACION%20POAI/MATRIZ%20POAI%20RADICADA%20OFICIAL%20USAQU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riz POAI 2025"/>
      <sheetName val="Validación SDP "/>
      <sheetName val="% CONFIS"/>
      <sheetName val="prueba %"/>
      <sheetName val="Hoja2"/>
      <sheetName val="Hoja3"/>
      <sheetName val="Dato local"/>
      <sheetName val="Hoja1"/>
      <sheetName val="POAI"/>
      <sheetName val="MUSI"/>
      <sheetName val="Plan de Acción"/>
      <sheetName val="PAr_TipoC"/>
      <sheetName val="Stasa_concep"/>
      <sheetName val="Metas_priorizadas"/>
      <sheetName val="Componentes"/>
      <sheetName val="Cuota Ofic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H2" t="str">
            <v>SI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16"/>
  <sheetViews>
    <sheetView tabSelected="1" topLeftCell="H1" zoomScale="70" zoomScaleNormal="70" workbookViewId="0">
      <selection activeCell="R23" sqref="R23"/>
    </sheetView>
  </sheetViews>
  <sheetFormatPr baseColWidth="10" defaultColWidth="11" defaultRowHeight="12.75" x14ac:dyDescent="0.2"/>
  <cols>
    <col min="1" max="1" width="2.7109375" style="1" customWidth="1"/>
    <col min="2" max="2" width="11.42578125" style="2"/>
    <col min="3" max="3" width="17.140625" style="2" bestFit="1" customWidth="1"/>
    <col min="4" max="4" width="11.42578125" style="2"/>
    <col min="5" max="5" width="32.42578125" style="2" customWidth="1"/>
    <col min="6" max="6" width="11.42578125" style="2"/>
    <col min="7" max="7" width="29.42578125" style="2" customWidth="1"/>
    <col min="8" max="8" width="11.42578125" style="2"/>
    <col min="9" max="9" width="25" style="2" customWidth="1"/>
    <col min="10" max="10" width="11.42578125" style="2"/>
    <col min="11" max="11" width="31.42578125" style="2" customWidth="1"/>
    <col min="12" max="12" width="16.85546875" style="1" bestFit="1" customWidth="1"/>
    <col min="13" max="13" width="17.28515625" style="1" bestFit="1" customWidth="1"/>
    <col min="14" max="14" width="12.5703125" style="1" bestFit="1" customWidth="1"/>
    <col min="15" max="16" width="16.85546875" style="1" bestFit="1" customWidth="1"/>
    <col min="17" max="17" width="13" style="1" bestFit="1" customWidth="1"/>
    <col min="18" max="19" width="21.42578125" style="1" bestFit="1" customWidth="1"/>
    <col min="20" max="20" width="13" style="1" bestFit="1" customWidth="1"/>
    <col min="21" max="16384" width="11" style="1"/>
  </cols>
  <sheetData>
    <row r="2" spans="2:20" ht="14.25" customHeight="1" x14ac:dyDescent="0.2">
      <c r="B2" s="21" t="s">
        <v>36</v>
      </c>
      <c r="C2" s="21"/>
      <c r="D2" s="21"/>
      <c r="E2" s="21"/>
      <c r="F2" s="21"/>
      <c r="G2" s="21"/>
      <c r="H2" s="21"/>
      <c r="I2" s="22"/>
    </row>
    <row r="3" spans="2:20" ht="14.25" customHeight="1" x14ac:dyDescent="0.2">
      <c r="B3" s="21"/>
      <c r="C3" s="21"/>
      <c r="D3" s="21"/>
      <c r="E3" s="21"/>
      <c r="F3" s="21"/>
      <c r="G3" s="21"/>
      <c r="H3" s="21"/>
      <c r="I3" s="22"/>
    </row>
    <row r="4" spans="2:20" s="6" customFormat="1" ht="18.75" customHeight="1" x14ac:dyDescent="0.25">
      <c r="B4" s="15"/>
      <c r="C4" s="15"/>
      <c r="D4" s="15"/>
      <c r="E4" s="15"/>
      <c r="F4" s="15"/>
      <c r="G4" s="15"/>
      <c r="H4" s="15"/>
      <c r="I4" s="15"/>
      <c r="J4" s="15"/>
      <c r="K4" s="16"/>
      <c r="L4" s="23">
        <v>2021</v>
      </c>
      <c r="M4" s="24"/>
      <c r="N4" s="24"/>
      <c r="O4" s="24">
        <v>2022</v>
      </c>
      <c r="P4" s="24"/>
      <c r="Q4" s="24"/>
      <c r="R4" s="24" t="s">
        <v>0</v>
      </c>
      <c r="S4" s="24"/>
      <c r="T4" s="25"/>
    </row>
    <row r="5" spans="2:20" s="6" customFormat="1" ht="25.5" x14ac:dyDescent="0.25"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4" t="s">
        <v>10</v>
      </c>
      <c r="L5" s="5" t="s">
        <v>11</v>
      </c>
      <c r="M5" s="5" t="s">
        <v>12</v>
      </c>
      <c r="N5" s="5" t="s">
        <v>13</v>
      </c>
      <c r="O5" s="5" t="s">
        <v>14</v>
      </c>
      <c r="P5" s="5" t="s">
        <v>15</v>
      </c>
      <c r="Q5" s="5" t="s">
        <v>16</v>
      </c>
      <c r="R5" s="5" t="s">
        <v>17</v>
      </c>
      <c r="S5" s="5" t="s">
        <v>18</v>
      </c>
      <c r="T5" s="5" t="s">
        <v>19</v>
      </c>
    </row>
    <row r="6" spans="2:20" s="6" customFormat="1" ht="51" x14ac:dyDescent="0.25">
      <c r="B6" s="7">
        <v>9</v>
      </c>
      <c r="C6" s="7" t="s">
        <v>31</v>
      </c>
      <c r="D6" s="7">
        <v>2</v>
      </c>
      <c r="E6" s="8" t="s">
        <v>29</v>
      </c>
      <c r="F6" s="7">
        <v>28</v>
      </c>
      <c r="G6" s="8" t="s">
        <v>30</v>
      </c>
      <c r="H6" s="7">
        <v>1767</v>
      </c>
      <c r="I6" s="8" t="s">
        <v>32</v>
      </c>
      <c r="J6" s="8">
        <v>1</v>
      </c>
      <c r="K6" s="8" t="s">
        <v>33</v>
      </c>
      <c r="L6" s="9">
        <v>4</v>
      </c>
      <c r="M6" s="9">
        <v>4</v>
      </c>
      <c r="N6" s="17">
        <v>1</v>
      </c>
      <c r="O6" s="9">
        <v>4</v>
      </c>
      <c r="P6" s="9">
        <v>4</v>
      </c>
      <c r="Q6" s="17">
        <v>1</v>
      </c>
      <c r="R6" s="9">
        <v>15</v>
      </c>
      <c r="S6" s="9">
        <v>8</v>
      </c>
      <c r="T6" s="18">
        <v>0.53333333333333333</v>
      </c>
    </row>
    <row r="7" spans="2:20" x14ac:dyDescent="0.2">
      <c r="B7" s="19" t="s">
        <v>35</v>
      </c>
      <c r="C7" s="19"/>
      <c r="D7" s="19"/>
      <c r="E7" s="19"/>
      <c r="F7" s="19"/>
      <c r="G7" s="19"/>
      <c r="H7" s="19"/>
      <c r="I7" s="19"/>
      <c r="J7" s="19"/>
      <c r="K7" s="19"/>
      <c r="L7" s="11">
        <v>4</v>
      </c>
      <c r="M7" s="11">
        <f>SUM(M6:M6)</f>
        <v>4</v>
      </c>
      <c r="N7" s="12">
        <f>M7/L7</f>
        <v>1</v>
      </c>
      <c r="O7" s="11">
        <v>4</v>
      </c>
      <c r="P7" s="11">
        <f>SUM(P6:P6)</f>
        <v>4</v>
      </c>
      <c r="Q7" s="12">
        <f>P7/O7</f>
        <v>1</v>
      </c>
      <c r="R7" s="11">
        <f>SUM(R6:R6)</f>
        <v>15</v>
      </c>
      <c r="S7" s="11">
        <f>SUM(S6:S6)</f>
        <v>8</v>
      </c>
      <c r="T7" s="13">
        <f>S7/R7</f>
        <v>0.53333333333333333</v>
      </c>
    </row>
    <row r="10" spans="2:20" x14ac:dyDescent="0.2">
      <c r="L10" s="23">
        <v>2021</v>
      </c>
      <c r="M10" s="24"/>
      <c r="N10" s="24"/>
      <c r="O10" s="24">
        <v>2022</v>
      </c>
      <c r="P10" s="24"/>
      <c r="Q10" s="24"/>
      <c r="R10" s="24" t="s">
        <v>0</v>
      </c>
      <c r="S10" s="24"/>
      <c r="T10" s="25"/>
    </row>
    <row r="11" spans="2:20" ht="38.25" x14ac:dyDescent="0.2">
      <c r="B11" s="3" t="s">
        <v>1</v>
      </c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4" t="s">
        <v>10</v>
      </c>
      <c r="L11" s="5" t="s">
        <v>20</v>
      </c>
      <c r="M11" s="5" t="s">
        <v>21</v>
      </c>
      <c r="N11" s="5" t="s">
        <v>22</v>
      </c>
      <c r="O11" s="5" t="s">
        <v>23</v>
      </c>
      <c r="P11" s="5" t="s">
        <v>24</v>
      </c>
      <c r="Q11" s="5" t="s">
        <v>25</v>
      </c>
      <c r="R11" s="5" t="s">
        <v>26</v>
      </c>
      <c r="S11" s="5" t="s">
        <v>27</v>
      </c>
      <c r="T11" s="5" t="s">
        <v>28</v>
      </c>
    </row>
    <row r="12" spans="2:20" ht="51" x14ac:dyDescent="0.2">
      <c r="B12" s="7">
        <v>9</v>
      </c>
      <c r="C12" s="7" t="s">
        <v>31</v>
      </c>
      <c r="D12" s="7">
        <v>2</v>
      </c>
      <c r="E12" s="8" t="s">
        <v>29</v>
      </c>
      <c r="F12" s="7">
        <v>28</v>
      </c>
      <c r="G12" s="8" t="s">
        <v>30</v>
      </c>
      <c r="H12" s="7">
        <v>1767</v>
      </c>
      <c r="I12" s="8" t="s">
        <v>32</v>
      </c>
      <c r="J12" s="8">
        <v>1</v>
      </c>
      <c r="K12" s="8" t="s">
        <v>33</v>
      </c>
      <c r="L12" s="10">
        <v>221081000</v>
      </c>
      <c r="M12" s="10">
        <v>221080000</v>
      </c>
      <c r="N12" s="17">
        <v>0.99999547677095724</v>
      </c>
      <c r="O12" s="10">
        <v>104804351</v>
      </c>
      <c r="P12" s="10">
        <v>104804351</v>
      </c>
      <c r="Q12" s="17">
        <v>1</v>
      </c>
      <c r="R12" s="10">
        <v>325885351</v>
      </c>
      <c r="S12" s="10">
        <v>325884351</v>
      </c>
      <c r="T12" s="17">
        <v>0.99999693143617252</v>
      </c>
    </row>
    <row r="13" spans="2:20" x14ac:dyDescent="0.2">
      <c r="B13" s="19" t="s">
        <v>35</v>
      </c>
      <c r="C13" s="19"/>
      <c r="D13" s="19"/>
      <c r="E13" s="19"/>
      <c r="F13" s="19"/>
      <c r="G13" s="19"/>
      <c r="H13" s="19"/>
      <c r="I13" s="19"/>
      <c r="J13" s="19"/>
      <c r="K13" s="19"/>
      <c r="L13" s="14">
        <f>SUM(L12:L12)</f>
        <v>221081000</v>
      </c>
      <c r="M13" s="14">
        <f>SUM(M12:M12)</f>
        <v>221080000</v>
      </c>
      <c r="N13" s="12">
        <f>M13/L13</f>
        <v>0.99999547677095724</v>
      </c>
      <c r="O13" s="14">
        <f>SUM(O12:O12)</f>
        <v>104804351</v>
      </c>
      <c r="P13" s="14">
        <f>SUM(P12:P12)</f>
        <v>104804351</v>
      </c>
      <c r="Q13" s="12">
        <f>P13/O13</f>
        <v>1</v>
      </c>
      <c r="R13" s="14">
        <f>SUM(R12:R12)</f>
        <v>325885351</v>
      </c>
      <c r="S13" s="14">
        <f>SUM(S12:S12)</f>
        <v>325884351</v>
      </c>
      <c r="T13" s="12">
        <f>S13/R13</f>
        <v>0.99999693143617252</v>
      </c>
    </row>
    <row r="16" spans="2:20" x14ac:dyDescent="0.2">
      <c r="B16" s="20" t="s">
        <v>34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</row>
  </sheetData>
  <mergeCells count="10">
    <mergeCell ref="B13:K13"/>
    <mergeCell ref="B16:T16"/>
    <mergeCell ref="B2:I3"/>
    <mergeCell ref="L10:N10"/>
    <mergeCell ref="O10:Q10"/>
    <mergeCell ref="R10:T10"/>
    <mergeCell ref="B7:K7"/>
    <mergeCell ref="L4:N4"/>
    <mergeCell ref="O4:Q4"/>
    <mergeCell ref="R4:T4"/>
  </mergeCells>
  <pageMargins left="0.7" right="0.7" top="0.75" bottom="0.75" header="0.3" footer="0.3"/>
  <pageSetup orientation="portrait" r:id="rId1"/>
  <ignoredErrors>
    <ignoredError sqref="N1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3BF7CD46F3C2409C308E38A1119D82" ma:contentTypeVersion="18" ma:contentTypeDescription="Crear nuevo documento." ma:contentTypeScope="" ma:versionID="732248e147f3f9115f563d87a947e5cf">
  <xsd:schema xmlns:xsd="http://www.w3.org/2001/XMLSchema" xmlns:xs="http://www.w3.org/2001/XMLSchema" xmlns:p="http://schemas.microsoft.com/office/2006/metadata/properties" xmlns:ns2="b0ffd78a-8be6-4ba6-954f-90e29cc4ba58" xmlns:ns3="fb40ccfa-da6d-459c-87da-0e089a641ab6" targetNamespace="http://schemas.microsoft.com/office/2006/metadata/properties" ma:root="true" ma:fieldsID="efe8cda9270662568af8fea91d208eae" ns2:_="" ns3:_="">
    <xsd:import namespace="b0ffd78a-8be6-4ba6-954f-90e29cc4ba58"/>
    <xsd:import namespace="fb40ccfa-da6d-459c-87da-0e089a641a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ffd78a-8be6-4ba6-954f-90e29cc4ba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310d8ee-99bf-4ea4-9dbe-e9e068685e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0ccfa-da6d-459c-87da-0e089a641ab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aa5b39f-de4e-4226-b9ff-309dd1c0e0e1}" ma:internalName="TaxCatchAll" ma:showField="CatchAllData" ma:web="fb40ccfa-da6d-459c-87da-0e089a641a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40ccfa-da6d-459c-87da-0e089a641ab6" xsi:nil="true"/>
    <lcf76f155ced4ddcb4097134ff3c332f xmlns="b0ffd78a-8be6-4ba6-954f-90e29cc4ba5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335902-07CA-4BB6-B8F4-FC5FC9B0FAEA}"/>
</file>

<file path=customXml/itemProps2.xml><?xml version="1.0" encoding="utf-8"?>
<ds:datastoreItem xmlns:ds="http://schemas.openxmlformats.org/officeDocument/2006/customXml" ds:itemID="{116EC083-948A-4AD7-8DAE-87D7EC5F617B}"/>
</file>

<file path=customXml/itemProps3.xml><?xml version="1.0" encoding="utf-8"?>
<ds:datastoreItem xmlns:ds="http://schemas.openxmlformats.org/officeDocument/2006/customXml" ds:itemID="{AD66693F-281A-4696-9A74-5E6E2A1C7D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2021-2024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a464</dc:creator>
  <cp:lastModifiedBy>HAMILTON HERNAN LIZ PITO</cp:lastModifiedBy>
  <dcterms:created xsi:type="dcterms:W3CDTF">2025-07-31T11:48:29Z</dcterms:created>
  <dcterms:modified xsi:type="dcterms:W3CDTF">2025-08-06T16:42:18Z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0x010100173BF7CD46F3C2409C308E38A1119D82</vt:lpwstr>
  </property>
</Properties>
</file>